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1" i="1"/>
  <c r="F10"/>
  <c r="D10"/>
  <c r="D11"/>
  <c r="F3" l="1"/>
  <c r="D4"/>
  <c r="F4" s="1"/>
  <c r="D5"/>
  <c r="F5" s="1"/>
  <c r="D3"/>
</calcChain>
</file>

<file path=xl/sharedStrings.xml><?xml version="1.0" encoding="utf-8"?>
<sst xmlns="http://schemas.openxmlformats.org/spreadsheetml/2006/main" count="26" uniqueCount="15">
  <si>
    <t>type</t>
  </si>
  <si>
    <t>Quantité minimum</t>
  </si>
  <si>
    <t>Tarifs Unitaire HT</t>
  </si>
  <si>
    <t>Tarifs unitaireTTC</t>
  </si>
  <si>
    <t>Bouteilles 10 ml</t>
  </si>
  <si>
    <t>Bouteilles 100 ml</t>
  </si>
  <si>
    <t>Bouteilles 1L</t>
  </si>
  <si>
    <t>Prix de vente conseillé TTC</t>
  </si>
  <si>
    <t>Testeur</t>
  </si>
  <si>
    <t>offert</t>
  </si>
  <si>
    <t>Offert</t>
  </si>
  <si>
    <t>Marge Magasin</t>
  </si>
  <si>
    <t>Prix de vente conseillé magasin HT</t>
  </si>
  <si>
    <t>TARIFS BE TSARA FRANCO DE PORT Magasin : ouvert au public aux heures habituelles</t>
  </si>
  <si>
    <t>TARIFS BE TSARA FRANCO DE PORT distributeur magasin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</si>
</sst>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0" fillId="0" borderId="0" xfId="0" applyNumberFormat="1"/>
    <xf numFmtId="9" fontId="0" fillId="0" borderId="4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18">
    <dxf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numFmt numFmtId="13" formatCode="0%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/>
      </font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numFmt numFmtId="13" formatCode="0%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/>
      </font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2" displayName="Tableau2" ref="A2:G5" totalsRowShown="0" headerRowBorderDxfId="17" tableBorderDxfId="16">
  <autoFilter ref="A2:G5">
    <filterColumn colId="3"/>
    <filterColumn colId="5"/>
    <filterColumn colId="6"/>
  </autoFilter>
  <tableColumns count="7">
    <tableColumn id="1" name="type" dataDxfId="15"/>
    <tableColumn id="2" name="Quantité minimum" dataDxfId="14"/>
    <tableColumn id="3" name="Tarifs Unitaire HT" dataDxfId="13"/>
    <tableColumn id="6" name="Tarifs unitaireTTC" dataDxfId="12">
      <calculatedColumnFormula>C3*105.5/100</calculatedColumnFormula>
    </tableColumn>
    <tableColumn id="4" name="Prix de vente conseillé TTC" dataDxfId="11">
      <calculatedColumnFormula>C3*120/100</calculatedColumnFormula>
    </tableColumn>
    <tableColumn id="8" name="Marge Magasin" dataDxfId="10">
      <calculatedColumnFormula>(Tableau2[[#This Row],[Prix de vente conseillé TTC]]- Tableau2[[#This Row],[Tarifs unitaireTTC]])/E3</calculatedColumnFormula>
    </tableColumn>
    <tableColumn id="5" name="Testeur" dataDxfId="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au23" displayName="Tableau23" ref="A9:G11" totalsRowShown="0" headerRowBorderDxfId="8" tableBorderDxfId="7">
  <autoFilter ref="A9:G11"/>
  <tableColumns count="7">
    <tableColumn id="1" name="type" dataDxfId="6"/>
    <tableColumn id="2" name="Quantité minimum" dataDxfId="5"/>
    <tableColumn id="3" name="Tarifs Unitaire HT" dataDxfId="4"/>
    <tableColumn id="6" name="Tarifs unitaireTTC" dataDxfId="3">
      <calculatedColumnFormula>C10*105.5/100</calculatedColumnFormula>
    </tableColumn>
    <tableColumn id="4" name="Prix de vente conseillé magasin HT" dataDxfId="2">
      <calculatedColumnFormula>C10*120/100</calculatedColumnFormula>
    </tableColumn>
    <tableColumn id="8" name="Marge Magasin" dataDxfId="1">
      <calculatedColumnFormula>(Tableau23[[#This Row],[Prix de vente conseillé magasin HT]]-Tableau23[[#This Row],[Tarifs Unitaire HT]])/Tableau23[[#This Row],[Prix de vente conseillé magasin HT]]</calculatedColumnFormula>
    </tableColumn>
    <tableColumn id="5" name="Testeu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="60" zoomScaleNormal="100" workbookViewId="0">
      <selection activeCell="C4" sqref="C4"/>
    </sheetView>
  </sheetViews>
  <sheetFormatPr baseColWidth="10" defaultRowHeight="15"/>
  <cols>
    <col min="1" max="4" width="24.42578125" customWidth="1"/>
    <col min="5" max="5" width="34.5703125" customWidth="1"/>
    <col min="6" max="6" width="24.42578125" style="17" customWidth="1"/>
    <col min="7" max="7" width="21.5703125" customWidth="1"/>
  </cols>
  <sheetData>
    <row r="1" spans="1:7">
      <c r="A1" s="20" t="s">
        <v>13</v>
      </c>
      <c r="B1" s="21"/>
      <c r="C1" s="21"/>
      <c r="D1" s="21"/>
      <c r="E1" s="21"/>
      <c r="F1" s="21"/>
      <c r="G1" s="22"/>
    </row>
    <row r="2" spans="1:7">
      <c r="A2" s="7" t="s">
        <v>0</v>
      </c>
      <c r="B2" s="1" t="s">
        <v>1</v>
      </c>
      <c r="C2" s="2" t="s">
        <v>2</v>
      </c>
      <c r="D2" s="3" t="s">
        <v>3</v>
      </c>
      <c r="E2" s="3" t="s">
        <v>7</v>
      </c>
      <c r="F2" s="16" t="s">
        <v>11</v>
      </c>
      <c r="G2" s="8" t="s">
        <v>8</v>
      </c>
    </row>
    <row r="3" spans="1:7">
      <c r="A3" s="9" t="s">
        <v>4</v>
      </c>
      <c r="B3" s="4">
        <v>1</v>
      </c>
      <c r="C3" s="5">
        <v>5.79</v>
      </c>
      <c r="D3" s="6">
        <f t="shared" ref="D3" si="0">C3*105.5/100</f>
        <v>6.1084500000000004</v>
      </c>
      <c r="E3" s="6">
        <v>10.9</v>
      </c>
      <c r="F3" s="18">
        <f>(Tableau2[[#This Row],[Prix de vente conseillé TTC]]- Tableau2[[#This Row],[Tarifs unitaireTTC]])/E3</f>
        <v>0.43959174311926602</v>
      </c>
      <c r="G3" s="10" t="s">
        <v>10</v>
      </c>
    </row>
    <row r="4" spans="1:7">
      <c r="A4" s="9" t="s">
        <v>5</v>
      </c>
      <c r="B4" s="4">
        <v>1</v>
      </c>
      <c r="C4" s="5">
        <v>34.5</v>
      </c>
      <c r="D4" s="6">
        <f>C4*105.5/100</f>
        <v>36.397500000000001</v>
      </c>
      <c r="E4" s="6">
        <v>65</v>
      </c>
      <c r="F4" s="18">
        <f>(Tableau2[[#This Row],[Prix de vente conseillé TTC]]- Tableau2[[#This Row],[Tarifs unitaireTTC]])/E4</f>
        <v>0.44003846153846154</v>
      </c>
      <c r="G4" s="10" t="s">
        <v>9</v>
      </c>
    </row>
    <row r="5" spans="1:7" ht="15.75" thickBot="1">
      <c r="A5" s="11" t="s">
        <v>6</v>
      </c>
      <c r="B5" s="12">
        <v>1</v>
      </c>
      <c r="C5" s="13">
        <v>175</v>
      </c>
      <c r="D5" s="14">
        <f>C5*105.5/100</f>
        <v>184.625</v>
      </c>
      <c r="E5" s="14">
        <v>332.33</v>
      </c>
      <c r="F5" s="18">
        <f>(Tableau2[[#This Row],[Prix de vente conseillé TTC]]- Tableau2[[#This Row],[Tarifs unitaireTTC]])/E5</f>
        <v>0.44445280293683986</v>
      </c>
      <c r="G5" s="15" t="s">
        <v>10</v>
      </c>
    </row>
    <row r="7" spans="1:7" ht="15.75" thickBot="1"/>
    <row r="8" spans="1:7">
      <c r="A8" s="20" t="s">
        <v>14</v>
      </c>
      <c r="B8" s="21"/>
      <c r="C8" s="21"/>
      <c r="D8" s="21"/>
      <c r="E8" s="21"/>
      <c r="F8" s="21"/>
      <c r="G8" s="22"/>
    </row>
    <row r="9" spans="1:7">
      <c r="A9" s="7" t="s">
        <v>0</v>
      </c>
      <c r="B9" s="1" t="s">
        <v>1</v>
      </c>
      <c r="C9" s="2" t="s">
        <v>2</v>
      </c>
      <c r="D9" s="3" t="s">
        <v>3</v>
      </c>
      <c r="E9" s="3" t="s">
        <v>12</v>
      </c>
      <c r="F9" s="16" t="s">
        <v>11</v>
      </c>
      <c r="G9" s="8" t="s">
        <v>8</v>
      </c>
    </row>
    <row r="10" spans="1:7">
      <c r="A10" s="9" t="s">
        <v>4</v>
      </c>
      <c r="B10" s="4">
        <v>500</v>
      </c>
      <c r="C10" s="19">
        <v>4.34</v>
      </c>
      <c r="D10" s="6">
        <f>C10*105.5/100</f>
        <v>4.5787000000000004</v>
      </c>
      <c r="E10" s="6">
        <v>5.79</v>
      </c>
      <c r="F10" s="18">
        <f>(Tableau23[[#This Row],[Prix de vente conseillé magasin HT]]-Tableau23[[#This Row],[Tarifs Unitaire HT]])/Tableau23[[#This Row],[Prix de vente conseillé magasin HT]]</f>
        <v>0.25043177892918828</v>
      </c>
      <c r="G10" s="10" t="s">
        <v>10</v>
      </c>
    </row>
    <row r="11" spans="1:7">
      <c r="A11" s="9" t="s">
        <v>5</v>
      </c>
      <c r="B11" s="4">
        <v>50</v>
      </c>
      <c r="C11" s="5">
        <v>25.88</v>
      </c>
      <c r="D11" s="6">
        <f>C11*105.5/100</f>
        <v>27.303399999999996</v>
      </c>
      <c r="E11" s="6">
        <v>34.5</v>
      </c>
      <c r="F11" s="18">
        <f>(Tableau23[[#This Row],[Prix de vente conseillé magasin HT]]-Tableau23[[#This Row],[Tarifs Unitaire HT]])/Tableau23[[#This Row],[Prix de vente conseillé magasin HT]]</f>
        <v>0.24985507246376815</v>
      </c>
      <c r="G11" s="10" t="s">
        <v>9</v>
      </c>
    </row>
  </sheetData>
  <sheetProtection password="EBAC" sheet="1" objects="1" scenarios="1"/>
  <mergeCells count="2">
    <mergeCell ref="A1:G1"/>
    <mergeCell ref="A8:G8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4294967293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IMBERT</dc:creator>
  <cp:lastModifiedBy>Tristan IMBERT</cp:lastModifiedBy>
  <cp:lastPrinted>2017-02-20T15:31:34Z</cp:lastPrinted>
  <dcterms:created xsi:type="dcterms:W3CDTF">2016-03-15T14:19:45Z</dcterms:created>
  <dcterms:modified xsi:type="dcterms:W3CDTF">2017-02-20T21:22:18Z</dcterms:modified>
</cp:coreProperties>
</file>